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15" windowWidth="18675" windowHeight="11265"/>
  </bookViews>
  <sheets>
    <sheet name="istruttoria " sheetId="1" r:id="rId1"/>
    <sheet name="Foglio3" sheetId="3" r:id="rId2"/>
  </sheets>
  <calcPr calcId="125725"/>
</workbook>
</file>

<file path=xl/calcChain.xml><?xml version="1.0" encoding="utf-8"?>
<calcChain xmlns="http://schemas.openxmlformats.org/spreadsheetml/2006/main">
  <c r="H8" i="1"/>
  <c r="H7"/>
  <c r="I10"/>
  <c r="J10" s="1"/>
  <c r="I9"/>
  <c r="J9" s="1"/>
  <c r="I8"/>
  <c r="I7"/>
  <c r="I6"/>
  <c r="J6" s="1"/>
  <c r="J7" l="1"/>
  <c r="J8"/>
  <c r="J11" l="1"/>
</calcChain>
</file>

<file path=xl/sharedStrings.xml><?xml version="1.0" encoding="utf-8"?>
<sst xmlns="http://schemas.openxmlformats.org/spreadsheetml/2006/main" count="18" uniqueCount="18">
  <si>
    <t>Allegato A</t>
  </si>
  <si>
    <t xml:space="preserve">nr </t>
  </si>
  <si>
    <t>settembre</t>
  </si>
  <si>
    <t>ottobre</t>
  </si>
  <si>
    <t>novembre</t>
  </si>
  <si>
    <t>dicembre</t>
  </si>
  <si>
    <t xml:space="preserve">costo km </t>
  </si>
  <si>
    <t>contributo concesso</t>
  </si>
  <si>
    <t>1°quadrimestre - voucher trasporto disabili L.R.  78/78</t>
  </si>
  <si>
    <t>996 del 14/01/2022</t>
  </si>
  <si>
    <t>27212 del 30/12/2021</t>
  </si>
  <si>
    <t>27211 del 30/12/2021</t>
  </si>
  <si>
    <t>1445 del 20/01/2022</t>
  </si>
  <si>
    <t>3030 del 10/02/2022</t>
  </si>
  <si>
    <t>totale</t>
  </si>
  <si>
    <t>CERTIFICAZIONI PRESENZA SCUOLA</t>
  </si>
  <si>
    <t>km/giorno</t>
  </si>
  <si>
    <t>gg presenza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</si>
</sst>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Arial"/>
      <family val="2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2" fontId="1" fillId="0" borderId="1" xfId="0" applyNumberFormat="1" applyFont="1" applyBorder="1"/>
    <xf numFmtId="0" fontId="5" fillId="0" borderId="0" xfId="0" applyFont="1"/>
    <xf numFmtId="0" fontId="6" fillId="0" borderId="1" xfId="0" applyFont="1" applyBorder="1"/>
    <xf numFmtId="0" fontId="7" fillId="0" borderId="1" xfId="0" applyFont="1" applyBorder="1"/>
    <xf numFmtId="0" fontId="0" fillId="2" borderId="1" xfId="0" applyFill="1" applyBorder="1"/>
    <xf numFmtId="0" fontId="3" fillId="3" borderId="1" xfId="0" applyFont="1" applyFill="1" applyBorder="1"/>
    <xf numFmtId="0" fontId="0" fillId="3" borderId="1" xfId="0" applyFill="1" applyBorder="1"/>
    <xf numFmtId="0" fontId="2" fillId="3" borderId="1" xfId="0" applyFont="1" applyFill="1" applyBorder="1"/>
    <xf numFmtId="0" fontId="8" fillId="0" borderId="0" xfId="0" applyFont="1"/>
    <xf numFmtId="0" fontId="9" fillId="2" borderId="1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2" fontId="4" fillId="3" borderId="4" xfId="0" applyNumberFormat="1" applyFont="1" applyFill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20" sqref="J20"/>
    </sheetView>
  </sheetViews>
  <sheetFormatPr defaultRowHeight="15"/>
  <cols>
    <col min="1" max="1" width="6.42578125" customWidth="1"/>
    <col min="2" max="2" width="29.7109375" customWidth="1"/>
    <col min="3" max="3" width="11" customWidth="1"/>
    <col min="4" max="4" width="9.140625" customWidth="1"/>
    <col min="5" max="5" width="10.7109375" customWidth="1"/>
    <col min="6" max="6" width="9.85546875" customWidth="1"/>
    <col min="7" max="7" width="11" customWidth="1"/>
    <col min="8" max="8" width="12.42578125" customWidth="1"/>
    <col min="9" max="9" width="13.85546875" customWidth="1"/>
    <col min="10" max="10" width="20.7109375" customWidth="1"/>
  </cols>
  <sheetData>
    <row r="1" spans="1:10" ht="21">
      <c r="A1" s="12" t="s">
        <v>0</v>
      </c>
      <c r="B1" s="5"/>
    </row>
    <row r="3" spans="1:10" ht="21">
      <c r="A3" s="11" t="s">
        <v>8</v>
      </c>
      <c r="B3" s="11"/>
      <c r="C3" s="9"/>
      <c r="D3" s="9"/>
      <c r="E3" s="9"/>
      <c r="F3" s="10"/>
      <c r="G3" s="10"/>
      <c r="H3" s="10"/>
      <c r="I3" s="10"/>
      <c r="J3" s="10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8" t="s">
        <v>1</v>
      </c>
      <c r="B5" s="13" t="s">
        <v>15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16</v>
      </c>
      <c r="I5" s="8" t="s">
        <v>17</v>
      </c>
      <c r="J5" s="8" t="s">
        <v>7</v>
      </c>
    </row>
    <row r="6" spans="1:10">
      <c r="A6" s="1">
        <v>1</v>
      </c>
      <c r="B6" s="7" t="s">
        <v>9</v>
      </c>
      <c r="C6" s="1">
        <v>14</v>
      </c>
      <c r="D6" s="1">
        <v>19</v>
      </c>
      <c r="E6" s="1">
        <v>19</v>
      </c>
      <c r="F6" s="1">
        <v>15</v>
      </c>
      <c r="G6" s="1">
        <v>0.63388999999999995</v>
      </c>
      <c r="H6" s="1">
        <v>22.8</v>
      </c>
      <c r="I6" s="1">
        <f>SUM(C6:F6)</f>
        <v>67</v>
      </c>
      <c r="J6" s="2">
        <f>G6*H6*I6</f>
        <v>968.33036399999992</v>
      </c>
    </row>
    <row r="7" spans="1:10">
      <c r="A7" s="1">
        <v>2</v>
      </c>
      <c r="B7" s="7" t="s">
        <v>10</v>
      </c>
      <c r="C7" s="1">
        <v>13</v>
      </c>
      <c r="D7" s="1">
        <v>19</v>
      </c>
      <c r="E7" s="1">
        <v>20</v>
      </c>
      <c r="F7" s="1">
        <v>15</v>
      </c>
      <c r="G7" s="1">
        <v>0.63388999999999995</v>
      </c>
      <c r="H7" s="1">
        <f>8.8*2</f>
        <v>17.600000000000001</v>
      </c>
      <c r="I7" s="1">
        <f>SUM(C7:F7)</f>
        <v>67</v>
      </c>
      <c r="J7" s="2">
        <f>G7*H7*I7</f>
        <v>747.48308799999995</v>
      </c>
    </row>
    <row r="8" spans="1:10">
      <c r="A8" s="1">
        <v>3</v>
      </c>
      <c r="B8" s="7" t="s">
        <v>11</v>
      </c>
      <c r="C8" s="1">
        <v>13</v>
      </c>
      <c r="D8" s="1">
        <v>18</v>
      </c>
      <c r="E8" s="1">
        <v>19</v>
      </c>
      <c r="F8" s="1">
        <v>14</v>
      </c>
      <c r="G8" s="1">
        <v>0.63388999999999995</v>
      </c>
      <c r="H8" s="1">
        <f>8.8*2</f>
        <v>17.600000000000001</v>
      </c>
      <c r="I8" s="1">
        <f>SUM(C8:F8)</f>
        <v>64</v>
      </c>
      <c r="J8" s="2">
        <f>G8*H8*I8</f>
        <v>714.01369599999998</v>
      </c>
    </row>
    <row r="9" spans="1:10">
      <c r="A9" s="1">
        <v>4</v>
      </c>
      <c r="B9" s="6" t="s">
        <v>12</v>
      </c>
      <c r="C9" s="1">
        <v>8</v>
      </c>
      <c r="D9" s="1">
        <v>14</v>
      </c>
      <c r="E9" s="1">
        <v>11</v>
      </c>
      <c r="F9" s="1">
        <v>8</v>
      </c>
      <c r="G9" s="1">
        <v>0.43103000000000002</v>
      </c>
      <c r="H9" s="1">
        <v>10</v>
      </c>
      <c r="I9" s="1">
        <f>SUM(C9:F9)</f>
        <v>41</v>
      </c>
      <c r="J9" s="2">
        <f>G9*H9*I9</f>
        <v>176.72229999999999</v>
      </c>
    </row>
    <row r="10" spans="1:10">
      <c r="A10" s="1">
        <v>5</v>
      </c>
      <c r="B10" s="6" t="s">
        <v>13</v>
      </c>
      <c r="C10" s="1">
        <v>13</v>
      </c>
      <c r="D10" s="1">
        <v>18</v>
      </c>
      <c r="E10" s="1">
        <v>17</v>
      </c>
      <c r="F10" s="1">
        <v>12</v>
      </c>
      <c r="G10" s="1">
        <v>0.49467</v>
      </c>
      <c r="H10" s="1">
        <v>11.2</v>
      </c>
      <c r="I10" s="3">
        <f>SUM(C10:F10)</f>
        <v>60</v>
      </c>
      <c r="J10" s="4">
        <f>G10*H10*I10</f>
        <v>332.41823999999997</v>
      </c>
    </row>
    <row r="11" spans="1:10" ht="15.75">
      <c r="A11" s="14" t="s">
        <v>14</v>
      </c>
      <c r="B11" s="15"/>
      <c r="C11" s="15"/>
      <c r="D11" s="15"/>
      <c r="E11" s="15"/>
      <c r="F11" s="15"/>
      <c r="G11" s="15"/>
      <c r="H11" s="15"/>
      <c r="I11" s="15"/>
      <c r="J11" s="16">
        <f>SUM(J6:J10)</f>
        <v>2938.9676879999997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istruttoria 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alessandra.sociale</dc:creator>
  <cp:lastModifiedBy>alessandra.sociale</cp:lastModifiedBy>
  <cp:lastPrinted>2022-02-10T09:24:08Z</cp:lastPrinted>
  <dcterms:created xsi:type="dcterms:W3CDTF">2022-02-08T11:45:06Z</dcterms:created>
  <dcterms:modified xsi:type="dcterms:W3CDTF">2022-02-14T09:22:42Z</dcterms:modified>
</cp:coreProperties>
</file>